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<sst xmlns="http://schemas.openxmlformats.org/spreadsheetml/2006/main" count="66">
  <si>
    <t>附表8</t>
  </si>
  <si>
    <t>庭审直播案件统计</t>
  </si>
  <si>
    <t>统计时间：2019.1.1—2019.9.30</t>
  </si>
  <si>
    <t>庭室</t>
  </si>
  <si>
    <t>承办人</t>
  </si>
  <si>
    <t>受理案件数</t>
  </si>
  <si>
    <t>庭审录播</t>
  </si>
  <si>
    <t>庭审直播</t>
  </si>
  <si>
    <t>庭审直播率</t>
  </si>
  <si>
    <t>院领导</t>
  </si>
  <si>
    <t>邵浩鹏</t>
  </si>
  <si>
    <t>关树军</t>
  </si>
  <si>
    <t>李兴蕊</t>
  </si>
  <si>
    <t>狄英雪</t>
  </si>
  <si>
    <t>张润铎</t>
  </si>
  <si>
    <t>王春</t>
  </si>
  <si>
    <t>刘彦峰</t>
  </si>
  <si>
    <t>刑事第一审判团队</t>
  </si>
  <si>
    <t>王庆德</t>
  </si>
  <si>
    <t>刘东立</t>
  </si>
  <si>
    <t>刘卫东</t>
  </si>
  <si>
    <t>刑事第二审判团队</t>
  </si>
  <si>
    <t>任加民</t>
  </si>
  <si>
    <t>王彦军</t>
  </si>
  <si>
    <t>路平</t>
  </si>
  <si>
    <t>民事第一审判团队</t>
  </si>
  <si>
    <t>程景辉</t>
  </si>
  <si>
    <t>李秀梅</t>
  </si>
  <si>
    <t>姚春媛</t>
  </si>
  <si>
    <t>吴铁刚</t>
  </si>
  <si>
    <t>民事第二审判团队</t>
  </si>
  <si>
    <t>贾志忠</t>
  </si>
  <si>
    <t>焦学义</t>
  </si>
  <si>
    <t>倪华</t>
  </si>
  <si>
    <t>胡萌</t>
  </si>
  <si>
    <t>王一涵</t>
  </si>
  <si>
    <t>刘佳旭</t>
  </si>
  <si>
    <t>行政审判庭</t>
  </si>
  <si>
    <t>赵志伟</t>
  </si>
  <si>
    <t>吴佳坤</t>
  </si>
  <si>
    <t>审判监督庭</t>
  </si>
  <si>
    <t>张殿臣</t>
  </si>
  <si>
    <t>民事第三审判团队</t>
  </si>
  <si>
    <t>张晓明</t>
  </si>
  <si>
    <t>祝相秋</t>
  </si>
  <si>
    <t>杨文刚</t>
  </si>
  <si>
    <t>关雪</t>
  </si>
  <si>
    <t>江南法庭</t>
  </si>
  <si>
    <t>于欢</t>
  </si>
  <si>
    <t>赵银娟</t>
  </si>
  <si>
    <t>高鸽</t>
  </si>
  <si>
    <t>贾悦</t>
  </si>
  <si>
    <t>初桂松</t>
  </si>
  <si>
    <t>市区法庭</t>
  </si>
  <si>
    <t>狄英纳</t>
  </si>
  <si>
    <t>陈祥民</t>
  </si>
  <si>
    <t>王欢</t>
  </si>
  <si>
    <t>母欣明</t>
  </si>
  <si>
    <t>巡回法庭</t>
  </si>
  <si>
    <t>罗洪山</t>
  </si>
  <si>
    <t>王爽</t>
  </si>
  <si>
    <t>立案庭</t>
  </si>
  <si>
    <t>冯跃忠</t>
  </si>
  <si>
    <t>张亚卓</t>
  </si>
  <si>
    <t>杨丽娜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</si>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</sst>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indexed="8"/>
      <name val="宋体"/>
      <charset val="0"/>
      <scheme val="minor"/>
    </font>
    <font>
      <sz val="10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24" fillId="28" borderId="2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"/>
  <sheetViews>
    <sheetView tabSelected="1" topLeftCell="A31" workbookViewId="0">
      <selection activeCell="C5" sqref="C5:F49"/>
    </sheetView>
  </sheetViews>
  <sheetFormatPr defaultColWidth="9" defaultRowHeight="14.4" outlineLevelCol="5"/>
  <cols>
    <col min="1" max="1" width="13.9074074074074" customWidth="1"/>
    <col min="2" max="2" width="12" customWidth="1"/>
    <col min="3" max="3" width="12.2592592592593" customWidth="1"/>
    <col min="4" max="4" width="15.1296296296296" customWidth="1"/>
    <col min="5" max="5" width="13.6296296296296" customWidth="1"/>
    <col min="6" max="6" width="14.1296296296296" customWidth="1"/>
  </cols>
  <sheetData>
    <row r="1" ht="11" customHeight="1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/>
      <c r="C2" s="3"/>
      <c r="D2" s="3"/>
      <c r="E2" s="3"/>
      <c r="F2" s="3"/>
    </row>
    <row r="3" ht="12" customHeight="1" spans="1:6">
      <c r="A3" s="4" t="s">
        <v>2</v>
      </c>
      <c r="B3" s="4"/>
      <c r="C3" s="4"/>
      <c r="D3" s="4"/>
      <c r="E3" s="4"/>
      <c r="F3" s="4"/>
    </row>
    <row r="4" ht="12" customHeight="1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15" customHeight="1" spans="1:6">
      <c r="A5" s="5" t="s">
        <v>9</v>
      </c>
      <c r="B5" s="5" t="s">
        <v>10</v>
      </c>
      <c r="C5" s="6">
        <v>6</v>
      </c>
      <c r="D5" s="7">
        <v>1</v>
      </c>
      <c r="E5" s="7">
        <v>0</v>
      </c>
      <c r="F5" s="8">
        <f t="shared" ref="F5:F47" si="0">E5/C5</f>
        <v>0</v>
      </c>
    </row>
    <row r="6" ht="15" customHeight="1" spans="1:6">
      <c r="A6" s="5"/>
      <c r="B6" s="9" t="s">
        <v>11</v>
      </c>
      <c r="C6" s="6">
        <v>26</v>
      </c>
      <c r="D6" s="7">
        <v>16</v>
      </c>
      <c r="E6" s="7">
        <v>7</v>
      </c>
      <c r="F6" s="8">
        <f t="shared" si="0"/>
        <v>0.269230769230769</v>
      </c>
    </row>
    <row r="7" ht="15" customHeight="1" spans="1:6">
      <c r="A7" s="5"/>
      <c r="B7" s="9" t="s">
        <v>12</v>
      </c>
      <c r="C7" s="6">
        <v>57</v>
      </c>
      <c r="D7" s="7">
        <v>15</v>
      </c>
      <c r="E7" s="7">
        <v>0</v>
      </c>
      <c r="F7" s="8">
        <f t="shared" si="0"/>
        <v>0</v>
      </c>
    </row>
    <row r="8" ht="15" customHeight="1" spans="1:6">
      <c r="A8" s="5"/>
      <c r="B8" s="5" t="s">
        <v>13</v>
      </c>
      <c r="C8" s="6">
        <v>136</v>
      </c>
      <c r="D8" s="7">
        <v>63</v>
      </c>
      <c r="E8" s="7">
        <v>12</v>
      </c>
      <c r="F8" s="8">
        <f t="shared" si="0"/>
        <v>0.0882352941176471</v>
      </c>
    </row>
    <row r="9" ht="15" customHeight="1" spans="1:6">
      <c r="A9" s="5"/>
      <c r="B9" s="9" t="s">
        <v>14</v>
      </c>
      <c r="C9" s="6">
        <v>68</v>
      </c>
      <c r="D9" s="7">
        <v>32</v>
      </c>
      <c r="E9" s="10">
        <v>0</v>
      </c>
      <c r="F9" s="8">
        <f t="shared" si="0"/>
        <v>0</v>
      </c>
    </row>
    <row r="10" ht="15" customHeight="1" spans="1:6">
      <c r="A10" s="5"/>
      <c r="B10" s="9" t="s">
        <v>15</v>
      </c>
      <c r="C10" s="6">
        <v>64</v>
      </c>
      <c r="D10" s="7">
        <v>48</v>
      </c>
      <c r="E10" s="7">
        <v>3</v>
      </c>
      <c r="F10" s="8">
        <f t="shared" si="0"/>
        <v>0.046875</v>
      </c>
    </row>
    <row r="11" ht="15" customHeight="1" spans="1:6">
      <c r="A11" s="5"/>
      <c r="B11" s="9" t="s">
        <v>16</v>
      </c>
      <c r="C11" s="6">
        <v>14</v>
      </c>
      <c r="D11" s="7">
        <v>9</v>
      </c>
      <c r="E11" s="7">
        <v>6</v>
      </c>
      <c r="F11" s="8">
        <f t="shared" si="0"/>
        <v>0.428571428571429</v>
      </c>
    </row>
    <row r="12" ht="15" customHeight="1" spans="1:6">
      <c r="A12" s="5" t="s">
        <v>17</v>
      </c>
      <c r="B12" s="9" t="s">
        <v>18</v>
      </c>
      <c r="C12" s="6">
        <v>50</v>
      </c>
      <c r="D12" s="7">
        <v>43</v>
      </c>
      <c r="E12" s="11">
        <v>5</v>
      </c>
      <c r="F12" s="8">
        <f t="shared" si="0"/>
        <v>0.1</v>
      </c>
    </row>
    <row r="13" ht="15" customHeight="1" spans="1:6">
      <c r="A13" s="5"/>
      <c r="B13" s="9" t="s">
        <v>19</v>
      </c>
      <c r="C13" s="6">
        <v>111</v>
      </c>
      <c r="D13" s="7">
        <v>107</v>
      </c>
      <c r="E13" s="7">
        <v>32</v>
      </c>
      <c r="F13" s="8">
        <f t="shared" si="0"/>
        <v>0.288288288288288</v>
      </c>
    </row>
    <row r="14" ht="15" customHeight="1" spans="1:6">
      <c r="A14" s="5"/>
      <c r="B14" s="9" t="s">
        <v>20</v>
      </c>
      <c r="C14" s="6">
        <v>108</v>
      </c>
      <c r="D14" s="7">
        <v>94</v>
      </c>
      <c r="E14" s="7">
        <v>28</v>
      </c>
      <c r="F14" s="8">
        <f t="shared" si="0"/>
        <v>0.259259259259259</v>
      </c>
    </row>
    <row r="15" ht="15" customHeight="1" spans="1:6">
      <c r="A15" s="5" t="s">
        <v>21</v>
      </c>
      <c r="B15" s="9" t="s">
        <v>22</v>
      </c>
      <c r="C15" s="6">
        <v>80</v>
      </c>
      <c r="D15" s="7">
        <v>68</v>
      </c>
      <c r="E15" s="7">
        <v>5</v>
      </c>
      <c r="F15" s="8">
        <f t="shared" si="0"/>
        <v>0.0625</v>
      </c>
    </row>
    <row r="16" ht="15" customHeight="1" spans="1:6">
      <c r="A16" s="5"/>
      <c r="B16" s="9" t="s">
        <v>23</v>
      </c>
      <c r="C16" s="6">
        <v>69</v>
      </c>
      <c r="D16" s="7">
        <v>59</v>
      </c>
      <c r="E16" s="7">
        <v>18</v>
      </c>
      <c r="F16" s="8">
        <f t="shared" si="0"/>
        <v>0.260869565217391</v>
      </c>
    </row>
    <row r="17" ht="15" customHeight="1" spans="1:6">
      <c r="A17" s="5"/>
      <c r="B17" s="9" t="s">
        <v>24</v>
      </c>
      <c r="C17" s="6">
        <v>71</v>
      </c>
      <c r="D17" s="7">
        <v>60</v>
      </c>
      <c r="E17" s="7">
        <v>7</v>
      </c>
      <c r="F17" s="8">
        <f t="shared" si="0"/>
        <v>0.0985915492957746</v>
      </c>
    </row>
    <row r="18" ht="15" customHeight="1" spans="1:6">
      <c r="A18" s="5" t="s">
        <v>25</v>
      </c>
      <c r="B18" s="9" t="s">
        <v>26</v>
      </c>
      <c r="C18" s="6">
        <v>229</v>
      </c>
      <c r="D18" s="7">
        <v>135</v>
      </c>
      <c r="E18" s="7">
        <v>119</v>
      </c>
      <c r="F18" s="8">
        <f t="shared" si="0"/>
        <v>0.519650655021834</v>
      </c>
    </row>
    <row r="19" ht="15" customHeight="1" spans="1:6">
      <c r="A19" s="5"/>
      <c r="B19" s="9" t="s">
        <v>27</v>
      </c>
      <c r="C19" s="6">
        <v>243</v>
      </c>
      <c r="D19" s="7">
        <v>116</v>
      </c>
      <c r="E19" s="7">
        <v>40</v>
      </c>
      <c r="F19" s="8">
        <f t="shared" si="0"/>
        <v>0.164609053497942</v>
      </c>
    </row>
    <row r="20" ht="15" customHeight="1" spans="1:6">
      <c r="A20" s="5"/>
      <c r="B20" s="9" t="s">
        <v>28</v>
      </c>
      <c r="C20" s="6">
        <v>225</v>
      </c>
      <c r="D20" s="7">
        <v>146</v>
      </c>
      <c r="E20" s="7">
        <v>73</v>
      </c>
      <c r="F20" s="8">
        <f t="shared" si="0"/>
        <v>0.324444444444444</v>
      </c>
    </row>
    <row r="21" ht="15" customHeight="1" spans="1:6">
      <c r="A21" s="5"/>
      <c r="B21" s="9" t="s">
        <v>29</v>
      </c>
      <c r="C21" s="6">
        <v>24</v>
      </c>
      <c r="D21" s="7">
        <v>16</v>
      </c>
      <c r="E21" s="7">
        <v>1</v>
      </c>
      <c r="F21" s="8">
        <f t="shared" si="0"/>
        <v>0.0416666666666667</v>
      </c>
    </row>
    <row r="22" ht="15" customHeight="1" spans="1:6">
      <c r="A22" s="5" t="s">
        <v>30</v>
      </c>
      <c r="B22" s="9" t="s">
        <v>31</v>
      </c>
      <c r="C22" s="6">
        <v>408</v>
      </c>
      <c r="D22" s="7">
        <v>223</v>
      </c>
      <c r="E22" s="7">
        <v>50</v>
      </c>
      <c r="F22" s="8">
        <f t="shared" si="0"/>
        <v>0.122549019607843</v>
      </c>
    </row>
    <row r="23" ht="15" customHeight="1" spans="1:6">
      <c r="A23" s="5"/>
      <c r="B23" s="9" t="s">
        <v>32</v>
      </c>
      <c r="C23" s="6">
        <v>439</v>
      </c>
      <c r="D23" s="7">
        <v>207</v>
      </c>
      <c r="E23" s="7">
        <v>139</v>
      </c>
      <c r="F23" s="8">
        <f t="shared" si="0"/>
        <v>0.316628701594533</v>
      </c>
    </row>
    <row r="24" ht="15" customHeight="1" spans="1:6">
      <c r="A24" s="5"/>
      <c r="B24" s="9" t="s">
        <v>33</v>
      </c>
      <c r="C24" s="6">
        <v>405</v>
      </c>
      <c r="D24" s="7">
        <v>249</v>
      </c>
      <c r="E24" s="7">
        <v>107</v>
      </c>
      <c r="F24" s="8">
        <f t="shared" si="0"/>
        <v>0.264197530864198</v>
      </c>
    </row>
    <row r="25" ht="15" customHeight="1" spans="1:6">
      <c r="A25" s="5"/>
      <c r="B25" s="9" t="s">
        <v>34</v>
      </c>
      <c r="C25" s="6">
        <v>402</v>
      </c>
      <c r="D25" s="7">
        <v>62</v>
      </c>
      <c r="E25" s="7">
        <v>30</v>
      </c>
      <c r="F25" s="8">
        <f t="shared" si="0"/>
        <v>0.0746268656716418</v>
      </c>
    </row>
    <row r="26" ht="15" customHeight="1" spans="1:6">
      <c r="A26" s="5"/>
      <c r="B26" s="9" t="s">
        <v>35</v>
      </c>
      <c r="C26" s="6">
        <v>104</v>
      </c>
      <c r="D26" s="7">
        <v>239</v>
      </c>
      <c r="E26" s="7">
        <v>145</v>
      </c>
      <c r="F26" s="8">
        <f t="shared" si="0"/>
        <v>1.39423076923077</v>
      </c>
    </row>
    <row r="27" ht="15" customHeight="1" spans="1:6">
      <c r="A27" s="5"/>
      <c r="B27" s="9" t="s">
        <v>36</v>
      </c>
      <c r="C27" s="6">
        <v>173</v>
      </c>
      <c r="D27" s="7">
        <v>79</v>
      </c>
      <c r="E27" s="7">
        <v>33</v>
      </c>
      <c r="F27" s="8">
        <f t="shared" si="0"/>
        <v>0.190751445086705</v>
      </c>
    </row>
    <row r="28" ht="15" customHeight="1" spans="1:6">
      <c r="A28" s="5" t="s">
        <v>37</v>
      </c>
      <c r="B28" s="9" t="s">
        <v>38</v>
      </c>
      <c r="C28" s="6">
        <v>51</v>
      </c>
      <c r="D28" s="7">
        <v>35</v>
      </c>
      <c r="E28" s="7">
        <v>22</v>
      </c>
      <c r="F28" s="8">
        <f t="shared" si="0"/>
        <v>0.431372549019608</v>
      </c>
    </row>
    <row r="29" ht="15" customHeight="1" spans="1:6">
      <c r="A29" s="5"/>
      <c r="B29" s="9" t="s">
        <v>39</v>
      </c>
      <c r="C29" s="6">
        <v>47</v>
      </c>
      <c r="D29" s="7">
        <v>35</v>
      </c>
      <c r="E29" s="7">
        <v>6</v>
      </c>
      <c r="F29" s="8">
        <f t="shared" si="0"/>
        <v>0.127659574468085</v>
      </c>
    </row>
    <row r="30" ht="15" customHeight="1" spans="1:6">
      <c r="A30" s="9" t="s">
        <v>40</v>
      </c>
      <c r="B30" s="9" t="s">
        <v>41</v>
      </c>
      <c r="C30" s="7">
        <v>345</v>
      </c>
      <c r="D30" s="7">
        <v>195</v>
      </c>
      <c r="E30" s="7">
        <v>16</v>
      </c>
      <c r="F30" s="8">
        <f t="shared" si="0"/>
        <v>0.0463768115942029</v>
      </c>
    </row>
    <row r="31" ht="15" customHeight="1" spans="1:6">
      <c r="A31" s="5" t="s">
        <v>42</v>
      </c>
      <c r="B31" s="9" t="s">
        <v>43</v>
      </c>
      <c r="C31" s="6">
        <v>533</v>
      </c>
      <c r="D31" s="7">
        <v>196</v>
      </c>
      <c r="E31" s="7">
        <v>14</v>
      </c>
      <c r="F31" s="8">
        <f t="shared" si="0"/>
        <v>0.026266416510319</v>
      </c>
    </row>
    <row r="32" ht="15" customHeight="1" spans="1:6">
      <c r="A32" s="5"/>
      <c r="B32" s="9" t="s">
        <v>44</v>
      </c>
      <c r="C32" s="6">
        <v>548</v>
      </c>
      <c r="D32" s="7">
        <v>196</v>
      </c>
      <c r="E32" s="7">
        <v>43</v>
      </c>
      <c r="F32" s="8">
        <f t="shared" si="0"/>
        <v>0.0784671532846715</v>
      </c>
    </row>
    <row r="33" ht="15" customHeight="1" spans="1:6">
      <c r="A33" s="5"/>
      <c r="B33" s="9" t="s">
        <v>45</v>
      </c>
      <c r="C33" s="6">
        <v>402</v>
      </c>
      <c r="D33" s="7">
        <v>167</v>
      </c>
      <c r="E33" s="7">
        <v>5</v>
      </c>
      <c r="F33" s="8">
        <f t="shared" si="0"/>
        <v>0.0124378109452736</v>
      </c>
    </row>
    <row r="34" ht="15" customHeight="1" spans="1:6">
      <c r="A34" s="5"/>
      <c r="B34" s="9" t="s">
        <v>46</v>
      </c>
      <c r="C34" s="6">
        <v>65</v>
      </c>
      <c r="D34" s="7">
        <v>0</v>
      </c>
      <c r="E34" s="7">
        <v>0</v>
      </c>
      <c r="F34" s="8">
        <f t="shared" ref="F34:F38" si="1">E34/C34</f>
        <v>0</v>
      </c>
    </row>
    <row r="35" ht="15" customHeight="1" spans="1:6">
      <c r="A35" s="9" t="s">
        <v>47</v>
      </c>
      <c r="B35" s="9" t="s">
        <v>48</v>
      </c>
      <c r="C35" s="6">
        <v>261</v>
      </c>
      <c r="D35" s="7">
        <v>89</v>
      </c>
      <c r="E35" s="7">
        <v>37</v>
      </c>
      <c r="F35" s="8">
        <f t="shared" si="1"/>
        <v>0.14176245210728</v>
      </c>
    </row>
    <row r="36" ht="15" customHeight="1" spans="1:6">
      <c r="A36" s="9"/>
      <c r="B36" s="9" t="s">
        <v>49</v>
      </c>
      <c r="C36" s="6">
        <v>346</v>
      </c>
      <c r="D36" s="7">
        <v>136</v>
      </c>
      <c r="E36" s="7">
        <v>78</v>
      </c>
      <c r="F36" s="8">
        <f t="shared" si="1"/>
        <v>0.225433526011561</v>
      </c>
    </row>
    <row r="37" ht="15" customHeight="1" spans="1:6">
      <c r="A37" s="9"/>
      <c r="B37" s="9" t="s">
        <v>50</v>
      </c>
      <c r="C37" s="6">
        <v>246</v>
      </c>
      <c r="D37" s="7">
        <v>86</v>
      </c>
      <c r="E37" s="7">
        <v>3</v>
      </c>
      <c r="F37" s="8">
        <f t="shared" si="1"/>
        <v>0.0121951219512195</v>
      </c>
    </row>
    <row r="38" ht="15" customHeight="1" spans="1:6">
      <c r="A38" s="9"/>
      <c r="B38" s="9" t="s">
        <v>51</v>
      </c>
      <c r="C38" s="6">
        <v>328</v>
      </c>
      <c r="D38" s="7">
        <v>172</v>
      </c>
      <c r="E38" s="7">
        <v>66</v>
      </c>
      <c r="F38" s="8">
        <f t="shared" si="1"/>
        <v>0.201219512195122</v>
      </c>
    </row>
    <row r="39" ht="15" customHeight="1" spans="1:6">
      <c r="A39" s="9"/>
      <c r="B39" s="9" t="s">
        <v>52</v>
      </c>
      <c r="C39" s="6">
        <v>32</v>
      </c>
      <c r="D39" s="7">
        <v>0</v>
      </c>
      <c r="E39" s="7">
        <v>0</v>
      </c>
      <c r="F39" s="8">
        <f>E39/C39</f>
        <v>0</v>
      </c>
    </row>
    <row r="40" ht="15" customHeight="1" spans="1:6">
      <c r="A40" s="9" t="s">
        <v>53</v>
      </c>
      <c r="B40" s="9" t="s">
        <v>54</v>
      </c>
      <c r="C40" s="6">
        <v>196</v>
      </c>
      <c r="D40" s="7">
        <v>10</v>
      </c>
      <c r="E40" s="7">
        <v>3</v>
      </c>
      <c r="F40" s="8">
        <f>E40/C40</f>
        <v>0.0153061224489796</v>
      </c>
    </row>
    <row r="41" ht="15" customHeight="1" spans="1:6">
      <c r="A41" s="9"/>
      <c r="B41" s="9" t="s">
        <v>55</v>
      </c>
      <c r="C41" s="6">
        <v>215</v>
      </c>
      <c r="D41" s="7">
        <v>0</v>
      </c>
      <c r="E41" s="7">
        <v>0</v>
      </c>
      <c r="F41" s="8">
        <f>E41/C41</f>
        <v>0</v>
      </c>
    </row>
    <row r="42" ht="15" customHeight="1" spans="1:6">
      <c r="A42" s="9"/>
      <c r="B42" s="9" t="s">
        <v>56</v>
      </c>
      <c r="C42" s="6">
        <v>188</v>
      </c>
      <c r="D42" s="7">
        <v>16</v>
      </c>
      <c r="E42" s="7">
        <v>6</v>
      </c>
      <c r="F42" s="8">
        <f>E42/C42</f>
        <v>0.0319148936170213</v>
      </c>
    </row>
    <row r="43" ht="15" customHeight="1" spans="1:6">
      <c r="A43" s="9"/>
      <c r="B43" s="9" t="s">
        <v>57</v>
      </c>
      <c r="C43" s="6">
        <v>226</v>
      </c>
      <c r="D43" s="7">
        <v>17</v>
      </c>
      <c r="E43" s="7">
        <v>8</v>
      </c>
      <c r="F43" s="8">
        <f>E43/C43</f>
        <v>0.0353982300884956</v>
      </c>
    </row>
    <row r="44" ht="15" customHeight="1" spans="1:6">
      <c r="A44" s="9" t="s">
        <v>58</v>
      </c>
      <c r="B44" s="9" t="s">
        <v>59</v>
      </c>
      <c r="C44" s="6">
        <v>514</v>
      </c>
      <c r="D44" s="7">
        <v>16</v>
      </c>
      <c r="E44" s="7">
        <v>0</v>
      </c>
      <c r="F44" s="8">
        <f>E44/C44</f>
        <v>0</v>
      </c>
    </row>
    <row r="45" ht="15" customHeight="1" spans="1:6">
      <c r="A45" s="9"/>
      <c r="B45" s="5" t="s">
        <v>60</v>
      </c>
      <c r="C45" s="6">
        <v>448</v>
      </c>
      <c r="D45" s="7">
        <v>220</v>
      </c>
      <c r="E45" s="7">
        <v>0</v>
      </c>
      <c r="F45" s="8">
        <f>E45/C45</f>
        <v>0</v>
      </c>
    </row>
    <row r="46" ht="15" customHeight="1" spans="1:6">
      <c r="A46" s="5" t="s">
        <v>61</v>
      </c>
      <c r="B46" s="5" t="s">
        <v>62</v>
      </c>
      <c r="C46" s="6">
        <v>118</v>
      </c>
      <c r="D46" s="7">
        <v>0</v>
      </c>
      <c r="E46" s="7">
        <v>0</v>
      </c>
      <c r="F46" s="8">
        <f>E46/C46</f>
        <v>0</v>
      </c>
    </row>
    <row r="47" ht="15" customHeight="1" spans="1:6">
      <c r="A47" s="5"/>
      <c r="B47" s="5" t="s">
        <v>63</v>
      </c>
      <c r="C47" s="6">
        <v>37</v>
      </c>
      <c r="D47" s="7">
        <v>1</v>
      </c>
      <c r="E47" s="7">
        <v>1</v>
      </c>
      <c r="F47" s="8">
        <f>E47/C47</f>
        <v>0.027027027027027</v>
      </c>
    </row>
    <row r="48" ht="15" customHeight="1" spans="1:6">
      <c r="A48" s="5"/>
      <c r="B48" s="5" t="s">
        <v>64</v>
      </c>
      <c r="C48" s="6">
        <v>42</v>
      </c>
      <c r="D48" s="7">
        <v>0</v>
      </c>
      <c r="E48" s="7">
        <v>0</v>
      </c>
      <c r="F48" s="8">
        <f>E48/C48</f>
        <v>0</v>
      </c>
    </row>
    <row r="49" ht="15" customHeight="1" spans="1:6">
      <c r="A49" s="12" t="s">
        <v>65</v>
      </c>
      <c r="B49" s="12"/>
      <c r="C49" s="7">
        <f>SUM(C5:C48)</f>
        <v>8700</v>
      </c>
      <c r="D49" s="7">
        <f>SUM(D5:D48)</f>
        <v>3674</v>
      </c>
      <c r="E49" s="7">
        <f>SUM(E5:E48)</f>
        <v>1168</v>
      </c>
      <c r="F49" s="8">
        <f>E49/C49</f>
        <v>0.134252873563218</v>
      </c>
    </row>
  </sheetData>
  <mergeCells count="15">
    <mergeCell ref="B1:F1"/>
    <mergeCell ref="A2:F2"/>
    <mergeCell ref="A3:F3"/>
    <mergeCell ref="A49:B49"/>
    <mergeCell ref="A5:A11"/>
    <mergeCell ref="A12:A14"/>
    <mergeCell ref="A15:A17"/>
    <mergeCell ref="A18:A21"/>
    <mergeCell ref="A22:A27"/>
    <mergeCell ref="A28:A29"/>
    <mergeCell ref="A31:A34"/>
    <mergeCell ref="A35:A39"/>
    <mergeCell ref="A40:A43"/>
    <mergeCell ref="A44:A45"/>
    <mergeCell ref="A46:A48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2019-07-09T07:00:00Z</dcterms:created>
  <dcterms:modified xsi:type="dcterms:W3CDTF">2019-10-23T02:42:14Z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